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6E34F37A-E05E-4664-A8D8-F1FB99A04FD9}" xr6:coauthVersionLast="47" xr6:coauthVersionMax="47" xr10:uidLastSave="{00000000-0000-0000-0000-000000000000}"/>
  <bookViews>
    <workbookView xWindow="1560" yWindow="1560" windowWidth="21600" windowHeight="11295" xr2:uid="{99B19813-02B1-4F93-BDB0-96765CE81B09}"/>
  </bookViews>
  <sheets>
    <sheet name="Hoja1" sheetId="1" r:id="rId1"/>
  </sheets>
  <definedNames>
    <definedName name="_xlnm.Print_Area" localSheetId="0">Hoja1!$A$1:$G$79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G18" i="1"/>
  <c r="F18" i="1"/>
  <c r="G7" i="1"/>
  <c r="G35" i="1" s="1"/>
  <c r="F7" i="1"/>
  <c r="F35" i="1" s="1"/>
</calcChain>
</file>

<file path=xl/sharedStrings.xml><?xml version="1.0" encoding="utf-8"?>
<sst xmlns="http://schemas.openxmlformats.org/spreadsheetml/2006/main" count="67" uniqueCount="59">
  <si>
    <t>ESTADO DE FLUJOS DE EFECTIVO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</si>
  <si>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</si>
  <si>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</si>
  <si>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</si>
  <si>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</si>
  <si>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</si>
  <si>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</si>
  <si>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</si>
  <si>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</si>
  <si>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</si>
  <si>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</si>
  <si>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</si>
  <si>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</si>
  <si>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</si>
  <si>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</si>
  <si>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</si>
  <si>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</si>
  <si>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</si>
  <si>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</si>
  <si>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</si>
  <si>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</si>
  <si>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</si>
  <si>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</si>
  <si>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</si>
  <si>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</si>
  <si>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</si>
  <si>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</si>
  <si>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</si>
  <si>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</si>
  <si>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</si>
  <si>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</si>
  <si>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</si>
  <si>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</si>
  <si>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</si>
  <si>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</si>
  <si>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</si>
  <si>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</si>
  <si>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</si>
  <si>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</si>
  <si>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</si>
  <si>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</si>
  <si>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</si>
  <si>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</si>
  <si>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</si>
  <si>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</si>
  <si>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</si>
  <si>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</si>
  <si>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</si>
  <si>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</si>
  <si>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</si>
  <si>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</si>
  <si>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</si>
  <si>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</si>
  <si>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</si>
  <si>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</si>
  <si>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</si>
  <si>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Cancerología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</si>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</sst>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2" borderId="0" xfId="0" applyFont="1" applyFill="1"/>
    <xf numFmtId="164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4" fontId="7" fillId="0" borderId="5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3" xfId="0" applyFont="1" applyBorder="1" applyAlignment="1">
      <alignment vertical="top"/>
    </xf>
    <xf numFmtId="4" fontId="4" fillId="0" borderId="4" xfId="0" applyNumberFormat="1" applyFont="1" applyBorder="1"/>
    <xf numFmtId="0" fontId="7" fillId="0" borderId="0" xfId="0" applyFont="1" applyAlignment="1">
      <alignment vertical="top"/>
    </xf>
    <xf numFmtId="0" fontId="7" fillId="0" borderId="3" xfId="0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left" wrapText="1"/>
    </xf>
    <xf numFmtId="4" fontId="4" fillId="0" borderId="4" xfId="0" applyNumberFormat="1" applyFont="1" applyBorder="1" applyAlignment="1">
      <alignment vertical="top"/>
    </xf>
    <xf numFmtId="0" fontId="4" fillId="0" borderId="3" xfId="0" applyFont="1" applyBorder="1"/>
    <xf numFmtId="0" fontId="4" fillId="0" borderId="0" xfId="0" applyFont="1"/>
    <xf numFmtId="4" fontId="7" fillId="0" borderId="7" xfId="0" applyNumberFormat="1" applyFont="1" applyBorder="1" applyAlignment="1">
      <alignment vertical="top"/>
    </xf>
    <xf numFmtId="4" fontId="4" fillId="0" borderId="6" xfId="0" applyNumberFormat="1" applyFont="1" applyBorder="1"/>
    <xf numFmtId="4" fontId="7" fillId="0" borderId="6" xfId="0" applyNumberFormat="1" applyFont="1" applyBorder="1" applyAlignment="1">
      <alignment vertical="top"/>
    </xf>
    <xf numFmtId="4" fontId="9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top"/>
    </xf>
    <xf numFmtId="4" fontId="4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vertical="top" wrapText="1"/>
    </xf>
    <xf numFmtId="4" fontId="7" fillId="0" borderId="4" xfId="0" applyNumberFormat="1" applyFont="1" applyBorder="1"/>
    <xf numFmtId="4" fontId="7" fillId="0" borderId="9" xfId="0" applyNumberFormat="1" applyFont="1" applyBorder="1" applyAlignment="1">
      <alignment horizontal="right" vertical="top" wrapText="1"/>
    </xf>
    <xf numFmtId="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3" fillId="0" borderId="0" xfId="0" applyFont="1"/>
    <xf numFmtId="4" fontId="3" fillId="0" borderId="0" xfId="0" applyNumberFormat="1" applyFont="1"/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43" fontId="4" fillId="2" borderId="0" xfId="1" applyFont="1" applyFill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/>
    <xf numFmtId="0" fontId="8" fillId="0" borderId="6" xfId="0" applyFont="1" applyBorder="1" applyAlignment="1">
      <alignment horizontal="left" vertical="top"/>
    </xf>
    <xf numFmtId="0" fontId="3" fillId="0" borderId="6" xfId="0" applyFont="1" applyBorder="1"/>
    <xf numFmtId="0" fontId="8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8" fillId="0" borderId="2" xfId="0" applyFont="1" applyBorder="1" applyAlignment="1">
      <alignment horizontal="left" vertical="top"/>
    </xf>
    <xf numFmtId="0" fontId="3" fillId="0" borderId="2" xfId="0" applyFont="1" applyBorder="1"/>
  </cellXfs>
  <cellStyles count="2">
    <cellStyle name="Millares" xfId="1" builtinId="3"/>
    <cellStyle name="Normal" xfId="0" builtinId="0"/>
  </cellStyles>
  <dxfs count="10"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5AAE-AC46-4B4D-9B1E-1E8A94DB5E7D}">
  <dimension ref="A1:AC84"/>
  <sheetViews>
    <sheetView showGridLines="0" tabSelected="1" view="pageBreakPreview" topLeftCell="A2" zoomScaleNormal="100" zoomScaleSheetLayoutView="100" workbookViewId="0">
      <selection activeCell="C10" sqref="C10:E10"/>
    </sheetView>
  </sheetViews>
  <sheetFormatPr baseColWidth="10" defaultColWidth="14.42578125" defaultRowHeight="15" x14ac:dyDescent="0.25"/>
  <cols>
    <col min="1" max="1" width="2.28515625" customWidth="1"/>
    <col min="2" max="2" width="1.7109375" customWidth="1"/>
    <col min="3" max="3" width="43.28515625" customWidth="1"/>
    <col min="4" max="4" width="24.7109375" customWidth="1"/>
    <col min="5" max="5" width="23.28515625" customWidth="1"/>
    <col min="6" max="7" width="18" customWidth="1"/>
    <col min="8" max="8" width="3" hidden="1" customWidth="1"/>
    <col min="9" max="16" width="10.7109375" hidden="1" customWidth="1"/>
    <col min="17" max="20" width="3" hidden="1" customWidth="1"/>
    <col min="21" max="27" width="10.7109375" hidden="1" customWidth="1"/>
  </cols>
  <sheetData>
    <row r="1" spans="1:27" ht="23.25" x14ac:dyDescent="0.25">
      <c r="A1" s="58" t="s">
        <v>57</v>
      </c>
      <c r="B1" s="59"/>
      <c r="C1" s="59"/>
      <c r="D1" s="59"/>
      <c r="E1" s="59"/>
      <c r="F1" s="59"/>
      <c r="G1" s="5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60" t="s">
        <v>0</v>
      </c>
      <c r="B2" s="59"/>
      <c r="C2" s="59"/>
      <c r="D2" s="59"/>
      <c r="E2" s="59"/>
      <c r="F2" s="59"/>
      <c r="G2" s="5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x14ac:dyDescent="0.3">
      <c r="A3" s="61" t="s">
        <v>58</v>
      </c>
      <c r="B3" s="61"/>
      <c r="C3" s="61"/>
      <c r="D3" s="61"/>
      <c r="E3" s="61"/>
      <c r="F3" s="61"/>
      <c r="G3" s="6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 x14ac:dyDescent="0.25">
      <c r="A4" s="62" t="s">
        <v>1</v>
      </c>
      <c r="B4" s="59"/>
      <c r="C4" s="59"/>
      <c r="D4" s="59"/>
      <c r="E4" s="59"/>
      <c r="F4" s="59"/>
      <c r="G4" s="5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63" t="s">
        <v>2</v>
      </c>
      <c r="B5" s="64"/>
      <c r="C5" s="64"/>
      <c r="D5" s="64"/>
      <c r="E5" s="64"/>
      <c r="F5" s="2">
        <v>2024</v>
      </c>
      <c r="G5" s="2">
        <v>2023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 x14ac:dyDescent="0.25">
      <c r="A6" s="65" t="s">
        <v>3</v>
      </c>
      <c r="B6" s="66"/>
      <c r="C6" s="66"/>
      <c r="D6" s="66"/>
      <c r="E6" s="66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5">
      <c r="A7" s="4"/>
      <c r="B7" s="55" t="s">
        <v>4</v>
      </c>
      <c r="C7" s="49"/>
      <c r="D7" s="49"/>
      <c r="E7" s="49"/>
      <c r="F7" s="5">
        <f t="shared" ref="F7:G7" si="0">SUM(F8:F17)</f>
        <v>602235345.88999999</v>
      </c>
      <c r="G7" s="5">
        <f t="shared" si="0"/>
        <v>537883603.13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6"/>
      <c r="B8" s="7"/>
      <c r="C8" s="48" t="s">
        <v>5</v>
      </c>
      <c r="D8" s="49"/>
      <c r="E8" s="49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5">
      <c r="A9" s="6"/>
      <c r="B9" s="9"/>
      <c r="C9" s="48" t="s">
        <v>6</v>
      </c>
      <c r="D9" s="49"/>
      <c r="E9" s="49"/>
      <c r="F9" s="8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6"/>
      <c r="B10" s="9"/>
      <c r="C10" s="48" t="s">
        <v>7</v>
      </c>
      <c r="D10" s="49"/>
      <c r="E10" s="49"/>
      <c r="F10" s="8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6"/>
      <c r="B11" s="9"/>
      <c r="C11" s="48" t="s">
        <v>8</v>
      </c>
      <c r="D11" s="49"/>
      <c r="E11" s="49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6"/>
      <c r="B12" s="9"/>
      <c r="C12" s="48" t="s">
        <v>9</v>
      </c>
      <c r="D12" s="49"/>
      <c r="E12" s="49"/>
      <c r="F12" s="8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6"/>
      <c r="B13" s="9"/>
      <c r="C13" s="48" t="s">
        <v>10</v>
      </c>
      <c r="D13" s="49"/>
      <c r="E13" s="49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6"/>
      <c r="B14" s="9"/>
      <c r="C14" s="48" t="s">
        <v>11</v>
      </c>
      <c r="D14" s="49"/>
      <c r="E14" s="49"/>
      <c r="F14" s="8">
        <v>40792462.990000002</v>
      </c>
      <c r="G14" s="8">
        <v>43076405.640000001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8.5" customHeight="1" x14ac:dyDescent="0.25">
      <c r="A15" s="6"/>
      <c r="B15" s="9"/>
      <c r="C15" s="57" t="s">
        <v>12</v>
      </c>
      <c r="D15" s="49"/>
      <c r="E15" s="49"/>
      <c r="F15" s="8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6"/>
      <c r="B16" s="9"/>
      <c r="C16" s="48" t="s">
        <v>13</v>
      </c>
      <c r="D16" s="49"/>
      <c r="E16" s="49"/>
      <c r="F16" s="8">
        <v>561409721.14999998</v>
      </c>
      <c r="G16" s="8">
        <v>353867291.18000001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6"/>
      <c r="B17" s="9"/>
      <c r="C17" s="48" t="s">
        <v>14</v>
      </c>
      <c r="D17" s="49"/>
      <c r="E17" s="49"/>
      <c r="F17" s="8">
        <v>33161.75</v>
      </c>
      <c r="G17" s="8">
        <v>140939906.31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6"/>
      <c r="B18" s="53" t="s">
        <v>15</v>
      </c>
      <c r="C18" s="51"/>
      <c r="D18" s="51"/>
      <c r="E18" s="51"/>
      <c r="F18" s="5">
        <f t="shared" ref="F18:G18" si="1">SUM(F19:F34)</f>
        <v>413624603.86000001</v>
      </c>
      <c r="G18" s="5">
        <f t="shared" si="1"/>
        <v>521480535.73999995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6"/>
      <c r="B19" s="10"/>
      <c r="C19" s="57" t="s">
        <v>16</v>
      </c>
      <c r="D19" s="49"/>
      <c r="E19" s="49"/>
      <c r="F19" s="8">
        <v>117497764.90000002</v>
      </c>
      <c r="G19" s="8">
        <v>148094044.31999999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5">
      <c r="A20" s="6"/>
      <c r="B20" s="9"/>
      <c r="C20" s="48" t="s">
        <v>17</v>
      </c>
      <c r="D20" s="49"/>
      <c r="E20" s="49"/>
      <c r="F20" s="8">
        <v>197768879.45000002</v>
      </c>
      <c r="G20" s="8">
        <v>222441658.72999999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5">
      <c r="A21" s="6"/>
      <c r="B21" s="9"/>
      <c r="C21" s="48" t="s">
        <v>18</v>
      </c>
      <c r="D21" s="49"/>
      <c r="E21" s="49"/>
      <c r="F21" s="8">
        <v>98357959.510000005</v>
      </c>
      <c r="G21" s="8">
        <v>122442787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5">
      <c r="A22" s="6"/>
      <c r="B22" s="9"/>
      <c r="C22" s="48" t="s">
        <v>19</v>
      </c>
      <c r="D22" s="49"/>
      <c r="E22" s="49"/>
      <c r="F22" s="8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6"/>
      <c r="B23" s="9"/>
      <c r="C23" s="48" t="s">
        <v>20</v>
      </c>
      <c r="D23" s="49"/>
      <c r="E23" s="49"/>
      <c r="F23" s="8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5">
      <c r="A24" s="6"/>
      <c r="B24" s="9"/>
      <c r="C24" s="48" t="s">
        <v>21</v>
      </c>
      <c r="D24" s="49"/>
      <c r="E24" s="49"/>
      <c r="F24" s="8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6"/>
      <c r="B25" s="9"/>
      <c r="C25" s="48" t="s">
        <v>22</v>
      </c>
      <c r="D25" s="49"/>
      <c r="E25" s="49"/>
      <c r="F25" s="8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6"/>
      <c r="B26" s="9"/>
      <c r="C26" s="48" t="s">
        <v>23</v>
      </c>
      <c r="D26" s="49"/>
      <c r="E26" s="49"/>
      <c r="F26" s="8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6"/>
      <c r="B27" s="9"/>
      <c r="C27" s="48" t="s">
        <v>24</v>
      </c>
      <c r="D27" s="49"/>
      <c r="E27" s="49"/>
      <c r="F27" s="8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6"/>
      <c r="B28" s="9"/>
      <c r="C28" s="48" t="s">
        <v>25</v>
      </c>
      <c r="D28" s="49"/>
      <c r="E28" s="49"/>
      <c r="F28" s="8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6"/>
      <c r="B29" s="9"/>
      <c r="C29" s="48" t="s">
        <v>26</v>
      </c>
      <c r="D29" s="49"/>
      <c r="E29" s="49"/>
      <c r="F29" s="8"/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6"/>
      <c r="B30" s="9"/>
      <c r="C30" s="48" t="s">
        <v>27</v>
      </c>
      <c r="D30" s="49"/>
      <c r="E30" s="49"/>
      <c r="F30" s="8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6"/>
      <c r="B31" s="9"/>
      <c r="C31" s="48" t="s">
        <v>28</v>
      </c>
      <c r="D31" s="49"/>
      <c r="E31" s="49"/>
      <c r="F31" s="8"/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6"/>
      <c r="B32" s="9"/>
      <c r="C32" s="48" t="s">
        <v>29</v>
      </c>
      <c r="D32" s="49"/>
      <c r="E32" s="49"/>
      <c r="F32" s="8"/>
      <c r="G32" s="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6"/>
      <c r="B33" s="9"/>
      <c r="C33" s="48" t="s">
        <v>30</v>
      </c>
      <c r="D33" s="49"/>
      <c r="E33" s="49"/>
      <c r="F33" s="8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6"/>
      <c r="B34" s="9"/>
      <c r="C34" s="48" t="s">
        <v>31</v>
      </c>
      <c r="D34" s="49"/>
      <c r="E34" s="49"/>
      <c r="F34" s="8"/>
      <c r="G34" s="8">
        <v>28502045.689999998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50" t="s">
        <v>32</v>
      </c>
      <c r="B35" s="51"/>
      <c r="C35" s="51"/>
      <c r="D35" s="51"/>
      <c r="E35" s="51"/>
      <c r="F35" s="11">
        <f t="shared" ref="F35:G35" si="2">F7-F18</f>
        <v>188610742.02999997</v>
      </c>
      <c r="G35" s="11">
        <f t="shared" si="2"/>
        <v>16403067.390000045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4.25" customHeight="1" x14ac:dyDescent="0.25">
      <c r="A36" s="56" t="s">
        <v>33</v>
      </c>
      <c r="B36" s="49"/>
      <c r="C36" s="49"/>
      <c r="D36" s="49"/>
      <c r="E36" s="49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4"/>
      <c r="B37" s="55" t="s">
        <v>4</v>
      </c>
      <c r="C37" s="49"/>
      <c r="D37" s="49"/>
      <c r="E37" s="49"/>
      <c r="F37" s="5">
        <f t="shared" ref="F37:G37" si="3">SUM(F38:F40)</f>
        <v>43284428.93</v>
      </c>
      <c r="G37" s="5">
        <f t="shared" si="3"/>
        <v>57978135.490000002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6"/>
      <c r="B38" s="14"/>
      <c r="C38" s="48" t="s">
        <v>34</v>
      </c>
      <c r="D38" s="49"/>
      <c r="E38" s="49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6"/>
      <c r="B39" s="15"/>
      <c r="C39" s="48" t="s">
        <v>35</v>
      </c>
      <c r="D39" s="49"/>
      <c r="E39" s="49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6"/>
      <c r="B40" s="6"/>
      <c r="C40" s="48" t="s">
        <v>36</v>
      </c>
      <c r="D40" s="49"/>
      <c r="E40" s="49"/>
      <c r="F40" s="8">
        <v>43284428.93</v>
      </c>
      <c r="G40" s="8">
        <v>57978135.490000002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6"/>
      <c r="B41" s="53" t="s">
        <v>15</v>
      </c>
      <c r="C41" s="51"/>
      <c r="D41" s="51"/>
      <c r="E41" s="51"/>
      <c r="F41" s="16">
        <v>5086383.16</v>
      </c>
      <c r="G41" s="5">
        <v>102140185.98999999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6"/>
      <c r="B42" s="4"/>
      <c r="C42" s="48" t="s">
        <v>34</v>
      </c>
      <c r="D42" s="49"/>
      <c r="E42" s="49"/>
      <c r="F42" s="17"/>
      <c r="G42" s="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6"/>
      <c r="B43" s="9"/>
      <c r="C43" s="48" t="s">
        <v>35</v>
      </c>
      <c r="D43" s="49"/>
      <c r="E43" s="49"/>
      <c r="F43" s="8">
        <v>5086383.16</v>
      </c>
      <c r="G43" s="8">
        <v>102140185.98999999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6"/>
      <c r="B44" s="15"/>
      <c r="C44" s="48" t="s">
        <v>37</v>
      </c>
      <c r="D44" s="49"/>
      <c r="E44" s="49"/>
      <c r="F44" s="8"/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50" t="s">
        <v>38</v>
      </c>
      <c r="B45" s="51"/>
      <c r="C45" s="51"/>
      <c r="D45" s="51"/>
      <c r="E45" s="51"/>
      <c r="F45" s="18">
        <v>38198045.769999996</v>
      </c>
      <c r="G45" s="18">
        <v>-44162050.499999993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54" t="s">
        <v>39</v>
      </c>
      <c r="B46" s="49"/>
      <c r="C46" s="49"/>
      <c r="D46" s="49"/>
      <c r="E46" s="49"/>
      <c r="F46" s="13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5">
      <c r="A47" s="14"/>
      <c r="B47" s="55" t="s">
        <v>4</v>
      </c>
      <c r="C47" s="49"/>
      <c r="D47" s="49"/>
      <c r="E47" s="49"/>
      <c r="F47" s="5">
        <v>0</v>
      </c>
      <c r="G47" s="5">
        <v>25849917.919999987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6"/>
      <c r="B48" s="14"/>
      <c r="C48" s="48" t="s">
        <v>40</v>
      </c>
      <c r="D48" s="49"/>
      <c r="E48" s="49"/>
      <c r="F48" s="19">
        <v>0</v>
      </c>
      <c r="G48" s="19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9" ht="14.25" customHeight="1" x14ac:dyDescent="0.25">
      <c r="A49" s="6"/>
      <c r="B49" s="20"/>
      <c r="C49" s="48" t="s">
        <v>41</v>
      </c>
      <c r="D49" s="49"/>
      <c r="E49" s="49"/>
      <c r="F49" s="8"/>
      <c r="G49" s="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9" ht="14.25" customHeight="1" x14ac:dyDescent="0.25">
      <c r="A50" s="6"/>
      <c r="B50" s="20"/>
      <c r="C50" s="48" t="s">
        <v>42</v>
      </c>
      <c r="D50" s="49"/>
      <c r="E50" s="49"/>
      <c r="F50" s="21"/>
      <c r="G50" s="2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C50" s="22"/>
    </row>
    <row r="51" spans="1:29" ht="14.25" customHeight="1" x14ac:dyDescent="0.25">
      <c r="A51" s="6"/>
      <c r="B51" s="15"/>
      <c r="C51" s="48" t="s">
        <v>43</v>
      </c>
      <c r="D51" s="49"/>
      <c r="E51" s="49"/>
      <c r="F51" s="8">
        <v>0</v>
      </c>
      <c r="G51" s="8">
        <v>25849917.919999987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9" ht="14.25" customHeight="1" x14ac:dyDescent="0.25">
      <c r="A52" s="6"/>
      <c r="B52" s="53" t="s">
        <v>15</v>
      </c>
      <c r="C52" s="51"/>
      <c r="D52" s="51"/>
      <c r="E52" s="51"/>
      <c r="F52" s="5">
        <v>120059926.73999992</v>
      </c>
      <c r="G52" s="5">
        <v>3178673.5600000173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9" ht="14.25" customHeight="1" x14ac:dyDescent="0.25">
      <c r="A53" s="15"/>
      <c r="B53" s="14"/>
      <c r="C53" s="48" t="s">
        <v>44</v>
      </c>
      <c r="D53" s="49"/>
      <c r="E53" s="49"/>
      <c r="F53" s="19">
        <v>0</v>
      </c>
      <c r="G53" s="19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9" ht="14.25" customHeight="1" x14ac:dyDescent="0.25">
      <c r="A54" s="6"/>
      <c r="B54" s="15"/>
      <c r="C54" s="48" t="s">
        <v>41</v>
      </c>
      <c r="D54" s="49"/>
      <c r="E54" s="49"/>
      <c r="F54" s="8"/>
      <c r="G54" s="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9" ht="14.25" customHeight="1" x14ac:dyDescent="0.25">
      <c r="A55" s="6"/>
      <c r="B55" s="20"/>
      <c r="C55" s="48" t="s">
        <v>42</v>
      </c>
      <c r="D55" s="49"/>
      <c r="E55" s="49"/>
      <c r="F55" s="21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9" ht="14.25" customHeight="1" x14ac:dyDescent="0.25">
      <c r="A56" s="6"/>
      <c r="B56" s="15"/>
      <c r="C56" s="48" t="s">
        <v>45</v>
      </c>
      <c r="D56" s="49"/>
      <c r="E56" s="49"/>
      <c r="F56" s="8">
        <v>120059926.73999992</v>
      </c>
      <c r="G56" s="8">
        <v>3178673.5600000173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9" ht="14.25" customHeight="1" x14ac:dyDescent="0.25">
      <c r="A57" s="50" t="s">
        <v>46</v>
      </c>
      <c r="B57" s="51"/>
      <c r="C57" s="51"/>
      <c r="D57" s="51"/>
      <c r="E57" s="51"/>
      <c r="F57" s="5">
        <v>-120059926.73999992</v>
      </c>
      <c r="G57" s="5">
        <v>22671244.35999997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9" ht="14.25" customHeight="1" x14ac:dyDescent="0.25">
      <c r="A58" s="52" t="s">
        <v>47</v>
      </c>
      <c r="B58" s="49"/>
      <c r="C58" s="49"/>
      <c r="D58" s="49"/>
      <c r="E58" s="49"/>
      <c r="F58" s="23">
        <v>106748861.06000003</v>
      </c>
      <c r="G58" s="23">
        <v>-5087738.7499999776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9" ht="14.25" customHeight="1" x14ac:dyDescent="0.25">
      <c r="A59" s="52" t="s">
        <v>48</v>
      </c>
      <c r="B59" s="49"/>
      <c r="C59" s="49"/>
      <c r="D59" s="49"/>
      <c r="E59" s="49"/>
      <c r="F59" s="24">
        <v>2285806.9900000002</v>
      </c>
      <c r="G59" s="25">
        <v>7373545.7400000002</v>
      </c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9" ht="14.25" customHeight="1" thickBot="1" x14ac:dyDescent="0.3">
      <c r="A60" s="52" t="s">
        <v>49</v>
      </c>
      <c r="B60" s="49"/>
      <c r="C60" s="49"/>
      <c r="D60" s="49"/>
      <c r="E60" s="49"/>
      <c r="F60" s="26">
        <v>109034668.05000003</v>
      </c>
      <c r="G60" s="26">
        <v>2285806.9900000226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9" ht="14.25" customHeight="1" thickTop="1" x14ac:dyDescent="0.25">
      <c r="A61" s="1"/>
      <c r="B61" s="1"/>
      <c r="C61" s="1"/>
      <c r="D61" s="1"/>
      <c r="E61" s="1"/>
      <c r="F61" s="27"/>
      <c r="G61" s="2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9" ht="14.25" customHeight="1" x14ac:dyDescent="0.25">
      <c r="A62" s="41" t="s">
        <v>50</v>
      </c>
      <c r="B62" s="42"/>
      <c r="C62" s="42"/>
      <c r="D62" s="42"/>
      <c r="E62" s="42"/>
      <c r="F62" s="42"/>
      <c r="G62" s="4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9" ht="14.25" customHeight="1" x14ac:dyDescent="0.25">
      <c r="A63" s="42"/>
      <c r="B63" s="43"/>
      <c r="C63" s="43"/>
      <c r="D63" s="43"/>
      <c r="E63" s="43"/>
      <c r="F63" s="43"/>
      <c r="G63" s="4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9" ht="14.25" customHeight="1" x14ac:dyDescent="0.25">
      <c r="A64" s="42"/>
      <c r="B64" s="42"/>
      <c r="C64" s="42"/>
      <c r="D64" s="42"/>
      <c r="E64" s="42"/>
      <c r="F64" s="42"/>
      <c r="G64" s="4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29"/>
      <c r="B65" s="29"/>
      <c r="C65" s="29"/>
      <c r="D65" s="29"/>
      <c r="E65" s="29"/>
      <c r="F65" s="30"/>
      <c r="G65" s="3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27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28"/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32" customFormat="1" ht="14.25" customHeight="1" x14ac:dyDescent="0.25">
      <c r="A68" s="31"/>
      <c r="B68" s="31"/>
      <c r="C68" s="44" t="s">
        <v>51</v>
      </c>
      <c r="D68" s="31"/>
      <c r="E68" s="44" t="s">
        <v>52</v>
      </c>
      <c r="F68" s="46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ht="14.25" customHeight="1" x14ac:dyDescent="0.25">
      <c r="A69" s="31"/>
      <c r="B69" s="31"/>
      <c r="C69" s="45"/>
      <c r="D69" s="31"/>
      <c r="E69" s="45"/>
      <c r="F69" s="45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ht="15.75" customHeight="1" x14ac:dyDescent="0.25">
      <c r="A70" s="31"/>
      <c r="B70" s="31"/>
      <c r="C70" s="47" t="s">
        <v>53</v>
      </c>
      <c r="D70" s="33"/>
      <c r="E70" s="47" t="s">
        <v>54</v>
      </c>
      <c r="F70" s="45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ht="15" customHeight="1" x14ac:dyDescent="0.25">
      <c r="A71" s="31"/>
      <c r="B71" s="31"/>
      <c r="C71" s="45"/>
      <c r="D71" s="31"/>
      <c r="E71" s="45"/>
      <c r="F71" s="45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ht="14.25" customHeight="1" x14ac:dyDescent="0.25">
      <c r="A72" s="1"/>
      <c r="B72" s="1"/>
      <c r="C72" s="1"/>
      <c r="D72" s="1"/>
      <c r="E72" s="1"/>
      <c r="F72" s="34"/>
      <c r="G72" s="3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hidden="1" customHeight="1" x14ac:dyDescent="0.25">
      <c r="A73" s="1"/>
      <c r="B73" s="1"/>
      <c r="C73" s="1"/>
      <c r="D73" s="1"/>
      <c r="E73" s="1"/>
      <c r="F73" s="28"/>
      <c r="G73" s="2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"/>
      <c r="C74" s="1"/>
      <c r="D74" s="1"/>
      <c r="E74" s="1"/>
      <c r="F74" s="27"/>
      <c r="G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"/>
      <c r="C75" s="1"/>
      <c r="D75" s="1"/>
      <c r="E75" s="1"/>
      <c r="F75" s="27"/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"/>
      <c r="C76" s="35"/>
      <c r="D76" s="36"/>
      <c r="E76" s="36"/>
      <c r="F76" s="36"/>
      <c r="G76" s="36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1"/>
      <c r="X76" s="1"/>
      <c r="Y76" s="1"/>
      <c r="Z76" s="1"/>
      <c r="AA76" s="1"/>
    </row>
    <row r="77" spans="1:27" s="32" customFormat="1" ht="29.25" customHeight="1" x14ac:dyDescent="0.25">
      <c r="A77" s="31"/>
      <c r="B77" s="31"/>
      <c r="C77" s="37" t="s">
        <v>55</v>
      </c>
      <c r="D77" s="38"/>
      <c r="E77" s="38"/>
      <c r="F77" s="38"/>
      <c r="W77" s="31"/>
      <c r="X77" s="31"/>
      <c r="Y77" s="31"/>
      <c r="Z77" s="31"/>
      <c r="AA77" s="31"/>
    </row>
    <row r="78" spans="1:27" s="32" customFormat="1" ht="34.5" customHeight="1" x14ac:dyDescent="0.25">
      <c r="A78" s="31"/>
      <c r="B78" s="31"/>
      <c r="C78" s="39" t="s">
        <v>56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31"/>
      <c r="X78" s="31"/>
      <c r="Y78" s="31"/>
      <c r="Z78" s="31"/>
      <c r="AA78" s="31"/>
    </row>
    <row r="79" spans="1:27" ht="14.25" customHeight="1" x14ac:dyDescent="0.25">
      <c r="A79" s="1"/>
      <c r="B79" s="1"/>
      <c r="C79" s="1"/>
      <c r="D79" s="1"/>
      <c r="E79" s="1"/>
      <c r="F79" s="28"/>
      <c r="G79" s="2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"/>
      <c r="C80" s="1"/>
      <c r="D80" s="1"/>
      <c r="E80" s="1"/>
      <c r="F80" s="28"/>
      <c r="G80" s="2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"/>
      <c r="C81" s="1"/>
      <c r="D81" s="1"/>
      <c r="E81" s="1"/>
      <c r="F81" s="28"/>
      <c r="G81" s="2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"/>
      <c r="C82" s="1"/>
      <c r="D82" s="1"/>
      <c r="E82" s="1"/>
      <c r="F82" s="28"/>
      <c r="G82" s="2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"/>
      <c r="C83" s="1"/>
      <c r="D83" s="1"/>
      <c r="E83" s="1"/>
      <c r="F83" s="28"/>
      <c r="G83" s="2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"/>
      <c r="C84" s="1"/>
      <c r="D84" s="1"/>
      <c r="E84" s="1"/>
      <c r="F84" s="28"/>
      <c r="G84" s="2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</sheetData>
  <mergeCells count="65"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C23:E23"/>
    <mergeCell ref="A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E35"/>
    <mergeCell ref="C48:E48"/>
    <mergeCell ref="B37:E37"/>
    <mergeCell ref="C38:E38"/>
    <mergeCell ref="C39:E39"/>
    <mergeCell ref="C40:E40"/>
    <mergeCell ref="B41:E41"/>
    <mergeCell ref="C42:E42"/>
    <mergeCell ref="C43:E43"/>
    <mergeCell ref="C44:E44"/>
    <mergeCell ref="A45:E45"/>
    <mergeCell ref="A46:E46"/>
    <mergeCell ref="B47:E47"/>
    <mergeCell ref="A60:E60"/>
    <mergeCell ref="C49:E49"/>
    <mergeCell ref="C50:E50"/>
    <mergeCell ref="C51:E51"/>
    <mergeCell ref="B52:E52"/>
    <mergeCell ref="C53:E53"/>
    <mergeCell ref="C54:E54"/>
    <mergeCell ref="C55:E55"/>
    <mergeCell ref="C56:E56"/>
    <mergeCell ref="A57:E57"/>
    <mergeCell ref="A58:E58"/>
    <mergeCell ref="A59:E59"/>
    <mergeCell ref="A62:G64"/>
    <mergeCell ref="C68:C69"/>
    <mergeCell ref="E68:F69"/>
    <mergeCell ref="C70:C71"/>
    <mergeCell ref="E70:F71"/>
  </mergeCells>
  <conditionalFormatting sqref="F9:G17">
    <cfRule type="cellIs" dxfId="9" priority="2" operator="equal">
      <formula>0</formula>
    </cfRule>
  </conditionalFormatting>
  <conditionalFormatting sqref="F19:G34">
    <cfRule type="cellIs" dxfId="8" priority="3" operator="equal">
      <formula>0</formula>
    </cfRule>
  </conditionalFormatting>
  <conditionalFormatting sqref="F38:G40">
    <cfRule type="cellIs" dxfId="7" priority="4" operator="equal">
      <formula>0</formula>
    </cfRule>
  </conditionalFormatting>
  <conditionalFormatting sqref="F42:G44">
    <cfRule type="cellIs" dxfId="6" priority="5" operator="equal">
      <formula>0</formula>
    </cfRule>
  </conditionalFormatting>
  <conditionalFormatting sqref="F49:G49">
    <cfRule type="cellIs" dxfId="5" priority="6" operator="equal">
      <formula>0</formula>
    </cfRule>
  </conditionalFormatting>
  <conditionalFormatting sqref="F51:G51">
    <cfRule type="cellIs" dxfId="4" priority="7" operator="equal">
      <formula>0</formula>
    </cfRule>
  </conditionalFormatting>
  <conditionalFormatting sqref="F54:G54">
    <cfRule type="cellIs" dxfId="3" priority="8" operator="equal">
      <formula>0</formula>
    </cfRule>
  </conditionalFormatting>
  <conditionalFormatting sqref="F56:G56">
    <cfRule type="cellIs" dxfId="2" priority="9" operator="equal">
      <formula>0</formula>
    </cfRule>
  </conditionalFormatting>
  <conditionalFormatting sqref="F8:K8">
    <cfRule type="cellIs" dxfId="1" priority="1" operator="equal">
      <formula>0</formula>
    </cfRule>
  </conditionalFormatting>
  <conditionalFormatting sqref="G59:H59">
    <cfRule type="cellIs" dxfId="0" priority="10" operator="equal">
      <formula>0</formula>
    </cfRule>
  </conditionalFormatting>
  <dataValidations count="2">
    <dataValidation type="decimal" allowBlank="1" showErrorMessage="1" sqref="F48:G48 F50:G50 F53:G53 F55:G55" xr:uid="{CE4F3073-FCC7-46D7-A4B9-377ACB4C369D}">
      <formula1>-20000000000</formula1>
      <formula2>20000000000</formula2>
    </dataValidation>
    <dataValidation type="decimal" operator="greaterThanOrEqual" allowBlank="1" showErrorMessage="1" sqref="F8:K8 F9:G17 F19:G34 F38:G40 F42:G44 F49:G49 F51:G51 F54:G54 F56:G56 G59:H59" xr:uid="{460AD9ED-4549-4B3B-A9E4-1AD19CEFC8E4}">
      <formula1>0</formula1>
    </dataValidation>
  </dataValidations>
  <pageMargins left="0.7" right="0.7" top="0.75" bottom="0.75" header="0.3" footer="0.3"/>
  <pageSetup paperSize="9" scale="63" orientation="portrait" horizontalDpi="4294967295" verticalDpi="4294967295" r:id="rId1"/>
  <rowBreaks count="1" manualBreakCount="1">
    <brk id="7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cp:lastPrinted>2024-12-31T18:02:31Z</cp:lastPrinted>
  <dcterms:created xsi:type="dcterms:W3CDTF">2024-12-31T18:02:15Z</dcterms:created>
  <dcterms:modified xsi:type="dcterms:W3CDTF">2025-01-02T14:29:05Z</dcterms:modified>
</cp:coreProperties>
</file>